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F:\My Drive\01. KTHT Viet Yen\43. Tổng hợp báo cáo các KĐT, KDC, Nhà ở vốn NNS\00. BC Sở KHĐT\2406\"/>
    </mc:Choice>
  </mc:AlternateContent>
  <xr:revisionPtr revIDLastSave="0" documentId="13_ncr:1_{282770D3-DED7-4673-9822-EE572062C49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IEU 1" sheetId="5" r:id="rId1"/>
  </sheets>
  <definedNames>
    <definedName name="_xlnm.Print_Area" localSheetId="0">'BIEU 1'!$A$1:$G$53</definedName>
    <definedName name="_xlnm.Print_Titles" localSheetId="0">'BIEU 1'!$3:$3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5" l="1"/>
  <c r="E4" i="5"/>
  <c r="D4" i="5"/>
  <c r="E15" i="5"/>
  <c r="D15" i="5"/>
  <c r="A6" i="5" l="1"/>
  <c r="A7" i="5"/>
  <c r="A8" i="5"/>
  <c r="A9" i="5"/>
  <c r="A10" i="5"/>
  <c r="A11" i="5"/>
  <c r="A12" i="5"/>
  <c r="A13" i="5"/>
  <c r="A14" i="5"/>
  <c r="A5" i="5"/>
</calcChain>
</file>

<file path=xl/sharedStrings.xml><?xml version="1.0" encoding="utf-8"?>
<sst xmlns="http://schemas.openxmlformats.org/spreadsheetml/2006/main" count="174" uniqueCount="145">
  <si>
    <t>STT</t>
  </si>
  <si>
    <t>Ghi chú</t>
  </si>
  <si>
    <t>Tên dự án</t>
  </si>
  <si>
    <t>BIỂU BÁO CÁO CÁC DỰ ÁN KHU ĐÔ THỊ, DÂN CƯ ĐÃ ĐƯỢC CHẤP THUẬN DANH MỤC</t>
  </si>
  <si>
    <t>Quy mô (ha)</t>
  </si>
  <si>
    <t>Khu đô thị mới Quang Châu, huyện Việt Yên</t>
  </si>
  <si>
    <t>Khu đô thị mới thị trấn Bích Động, huyện Việt Yên</t>
  </si>
  <si>
    <t>Khu đô thị mới Ninh Khánh, thị trấn Nếnh, huyện Việt Yên</t>
  </si>
  <si>
    <t>I</t>
  </si>
  <si>
    <t>Các dự án đã phê duyệt chủ trương đầu tư</t>
  </si>
  <si>
    <t>III</t>
  </si>
  <si>
    <t>QĐ phê duyệt danh mục dự án</t>
  </si>
  <si>
    <t>QĐ số 863/QĐ-UBND ngày 13/5/2021</t>
  </si>
  <si>
    <t>Khu dân cư Vân Cốc 1, Vân Cốc 2, Vân Cốc 3, xã Vân Trung, huyện Việt Yên</t>
  </si>
  <si>
    <t>Khu dân cư thôn Nam Ngạn, xã Quang Châu, huyện Việt Yên</t>
  </si>
  <si>
    <t>QĐ số 345/QĐ-UBND ngày 25/2/2021</t>
  </si>
  <si>
    <t>QĐ số 2307/QĐ-UBND ngày 18/11/2020</t>
  </si>
  <si>
    <t>QĐ số 1531/QĐ-UBND ngày 04/8/2020</t>
  </si>
  <si>
    <t>QĐ số 1464/QĐ-UBND ngày 24/7/2020</t>
  </si>
  <si>
    <t>QĐ số 1463/QD-UBND ngày 13/7/2021</t>
  </si>
  <si>
    <t>Khu dân cư mới thôn Trung Đồng, xã Vân Trung, huyện Việt Yên</t>
  </si>
  <si>
    <t>Khu đô thị số 7 trên tuyến ĐT.295B, thị trấn Nếnh, huyện Việt Yên.</t>
  </si>
  <si>
    <t>Khu đô thị dịch vụ thương mại tổng hợp thị trấn Bích Động, huyện Việt Yên</t>
  </si>
  <si>
    <t>QĐ số 1892/QĐ-UBND ngày 14/9/2021</t>
  </si>
  <si>
    <t>Khu đô thị mới Sen Hồ, thị trấn Nếnh, huyện Việt Yên</t>
  </si>
  <si>
    <t>Quyết đinh số 2307/QĐ-UBND ngày 18/11/2020</t>
  </si>
  <si>
    <t>Khu dân cư phía Nam đường vành đai 4, xã Ninh Sơn, huyện Việt Yên</t>
  </si>
  <si>
    <t>863/QĐ-UBND ngày 13/05/2021</t>
  </si>
  <si>
    <t>Khu dân cư mới Bích Sơn, thị trấn Bích Động, huyện Việt Yên</t>
  </si>
  <si>
    <t>QĐ số 1710/QD-UBND ngày 13/7/2021</t>
  </si>
  <si>
    <t>Khu đô thị số 2, xã Tự Lạn, huyện Việt Yên</t>
  </si>
  <si>
    <t>Khu dân cư trung tâm thị trấn Bích Động, huyện Việt Yên (số 1)</t>
  </si>
  <si>
    <t>Khu đô thị trung tâm thị trấn Bích Động (số 2) và khu công viên trung tâm, huyện Việt Yên</t>
  </si>
  <si>
    <t>Khu số 1 thuộc KĐT số 3, xã Quảng Minh, huyện Việt Yên</t>
  </si>
  <si>
    <t>Khu số 1 thuộc KĐT tại thị trấn Bích Động, huyện Việt Yên</t>
  </si>
  <si>
    <t>Khu số 2 thuộc KĐT tại thị trấn Bích Động, huyện Việt Yên</t>
  </si>
  <si>
    <t>Khu số 2 thuộc KĐT xã Quảng Minh, huyện Việt Yên</t>
  </si>
  <si>
    <t>Khu số 1 thuộc KĐT xã Quảng Minh, huyện Việt Yên</t>
  </si>
  <si>
    <t>Khu số 3 thuộc KĐT tại thị trấn Bích Động, huyện Việt Yên</t>
  </si>
  <si>
    <t>QĐ số 2591/QD-UBND ngày 17/12/2021</t>
  </si>
  <si>
    <t>QĐ số 2501/QD-UBND ngày 07/12/2021</t>
  </si>
  <si>
    <t xml:space="preserve">Khu số 1 thuộc khu đô thị và nhà ở xã hội Vân Trung, huyện Việt Yên
</t>
  </si>
  <si>
    <t>QĐ số 2582/QD-UBND ngày 16/12/2021</t>
  </si>
  <si>
    <t>Khu đô thị Bích Động - Tự Lạn, huyện Việt Yên</t>
  </si>
  <si>
    <t>QĐ số 2424/QD-UBND ngày 28/11/2021</t>
  </si>
  <si>
    <t>Khu đô thị số 1, xã Tự Lạn, huyện Việt Yên</t>
  </si>
  <si>
    <t>QĐ số 2525/QD-UBND ngày 09/12/2022</t>
  </si>
  <si>
    <t>Khu dân cư mới thôn Quang Biểu, xã Quang Châu, huyện Việt Yên</t>
  </si>
  <si>
    <t>Khu dân cư tại thị trấn Bích Động, huyện Việt Yên</t>
  </si>
  <si>
    <t>Khu dân cư mới phía Nam xã Tăng Tiến, huyện Việt Yên</t>
  </si>
  <si>
    <t>Khu số 2 thuộc KĐT số 3, xã Quảng Minh, huyện Việt Yên</t>
  </si>
  <si>
    <t>Khu số 3 thuộc KĐT xã Quảng Minh, huyện Việt Yên</t>
  </si>
  <si>
    <t>II</t>
  </si>
  <si>
    <t>Khu dân cư xã Ninh Sơn, xã Quảng Minh, huyện Việt Yên</t>
  </si>
  <si>
    <t xml:space="preserve">Quyết định số 2138/QĐ-UBND ngày 26/10/2021 </t>
  </si>
  <si>
    <t>Khu dân cư thôn Sơn Hải, xã Trung Sơn, huyện Việt Yên</t>
  </si>
  <si>
    <t>Khu đô thị Ninh Sơn, xã Ninh Sơn và xã Quảng Minh, huyện Việt Yên</t>
  </si>
  <si>
    <t>2405/QĐ-UBND ngày 25/11/2021</t>
  </si>
  <si>
    <t xml:space="preserve">Khu dân cư mới My Điền, thị trấn Nếnh, huyện Việt Yên </t>
  </si>
  <si>
    <t>QĐ số 2138/QD-UBND ngày 26/10/2021</t>
  </si>
  <si>
    <t>Khu dân cư đường vành đai IV, thị trấn Nếnh, huyện Việt Yên (Khu 2)</t>
  </si>
  <si>
    <t>Khu dân cư đường vành đai IV, thị trấn Nếnh, huyện Việt Yên (Khu 1)</t>
  </si>
  <si>
    <t>Khu đô thị mới phía Đông xã Hồng Thái, huyện Việt Yên</t>
  </si>
  <si>
    <t>QĐ số 2307 QĐ-UBND ngày 18/11/2020</t>
  </si>
  <si>
    <t>Khu đô thị mới phía Nam, xã Quang Châu, huyện Việt Yên</t>
  </si>
  <si>
    <t>3038/QĐ-UBND ngày 07/10/2022</t>
  </si>
  <si>
    <t>Khu đô thị dịch vụ Ninh Sơn, xã Ninh Sơn, huyện Việt Yên</t>
  </si>
  <si>
    <t>513/QĐ-UBND ngày 06/4/2023</t>
  </si>
  <si>
    <t>Khu đô thị và dịch vụ hỗn hợp Sen Hồ, huyện Việt Yên</t>
  </si>
  <si>
    <t>Khu số 1 thuộc khu đô thị và nhà ở xã hội xã Hồng Thái, huyện Việt Yên</t>
  </si>
  <si>
    <t>Khu dân cư Hồng Thái, xã Hồng Thái, huyện Việt Yên</t>
  </si>
  <si>
    <t>Khu đô thị Thái Hà (khu 2), xã Tăng Tiến, huyện Việt Yên</t>
  </si>
  <si>
    <t>513/QĐ-UBND ngày 06/4/2020</t>
  </si>
  <si>
    <t>Khu đô thị Cảng Sen Hồ, huyện Việt Yên</t>
  </si>
  <si>
    <t>2227/QĐ-UBND ngày 09/11/2021</t>
  </si>
  <si>
    <t>Khu dân cư mới Thổ Hà, xã Vân Hà, huyện Việt Yên</t>
  </si>
  <si>
    <t>2525/QD-UBND ngày 09/12/2022</t>
  </si>
  <si>
    <t>2501/QD-UBND ngày 07/12/2021</t>
  </si>
  <si>
    <t>2582/QD-UBND ngày 16/12/2021</t>
  </si>
  <si>
    <t>2424/QD-UBND ngày 28/11/2021</t>
  </si>
  <si>
    <t>1464/QĐ-UBND ngày 24/7/2020</t>
  </si>
  <si>
    <t>2591/QD-UBND ngày 17/12/2021</t>
  </si>
  <si>
    <t>Khu số 2 thuộc khu đô thị và nhà ở xã hội Vân Trung, huyện Việt Yên</t>
  </si>
  <si>
    <t>Khu đô thị Thái Hà (khu số 1), xã Tăng Tiến, huyện Việt Yên</t>
  </si>
  <si>
    <t>Tổng mức đầu tư (tỷ đồng)</t>
  </si>
  <si>
    <t>Các dự án đang lập chủ trương đầu tư</t>
  </si>
  <si>
    <t>Tiến độ thực hiện</t>
  </si>
  <si>
    <t>Các dự án đã lựa chọn được nhà đầu tư</t>
  </si>
  <si>
    <t>Không có nhà đầu tư đáp ứng yêu cầu về KT; Hủy thầu</t>
  </si>
  <si>
    <t xml:space="preserve">Đã tạm dừng cuộc thầu (TB số 104 ngày 24/3/2023); </t>
  </si>
  <si>
    <t>Đang lập chủ trương đầu tư, chưa trình thẩm định</t>
  </si>
  <si>
    <t>Khu dân cư phía Tây nam thị trấn Nếnh, huyện Việt Yên (Thuộc quy hoạch chi tiết khu đô thị mới thị trấn Nếnh, huyện Việt Yên)</t>
  </si>
  <si>
    <t>2454/QĐ-UBND ngày 30/11/2021</t>
  </si>
  <si>
    <t>2424/QĐ-UBND ngày 28/11/2021</t>
  </si>
  <si>
    <t>Đang lập điều chỉnh chủ trương đầu tư, cập nhật lại theo các quy định hiện hành</t>
  </si>
  <si>
    <t>- Đã hoàn thành GPMB, đang làm thủ tục chuyển mục đích sử dụng đất, giao đất;
- Đang lập Báo cáo nghiên cứu khả thi; đang hoàn thiện hồ sơ ĐTM.</t>
  </si>
  <si>
    <t>Đang rà soát lại chủ trương đầu tư; Đang thanh tra dự án.</t>
  </si>
  <si>
    <t>- GPMB, giao đất: Đã hoàn thành; 
- Thi công hạ tầng: Đã hoàn thành; đã được Sở Xây dựng nghiệm thu;
- Thi công xây thô nhà LK: Đang thực hiện xây dựng;
- Kinh doanh BĐS: Đã có văn bản đủ điều kiện chuyển nhượng đất; CĐT đang thực hiện kinh doanh.</t>
  </si>
  <si>
    <t>Chậm tiến độ do thủ tục xin chuyển đổi đất lúa chậm (Thủ tướng Chính phủ phê duyệt)</t>
  </si>
  <si>
    <t>Tiến độ dự án rất chậm so với kế hoạch</t>
  </si>
  <si>
    <t>- Đang GPMB, khối lượng GPMB đạt đạt 29/30,1ha;
- Đã có quyết định phê duyệt đánh giá tác động môi trường;
- Đã phê duyệt TKCS, TKBVTC; đã có thẩm định cả 2 bước của Sở Xây dựng.</t>
  </si>
  <si>
    <t>Chưa có văn bản chấp thuận thu hồi đất lúa của Thủ tướng</t>
  </si>
  <si>
    <t>- Đang GPMB, khối lượng thực hiện đạt 4,45/8,94ha;
- Chưa phê duyệt ĐTM;
- Đang lập Báo cáo nghiên cứu khả thi;</t>
  </si>
  <si>
    <t>- Đang GPMB: chi trả 51 hộ =1,79ha;
- Đã phê duyệt ĐTM;
- Đang lập Báo cáo nghiên cứu khả thi (đã trình thẩm định lần 1);</t>
  </si>
  <si>
    <t>- Đã trình điều chỉnh chủ trương đầu tư; Đã thông qua Ban cán sự Đảng UBND tỉnh, đang xin ý kiến TTTU.</t>
  </si>
  <si>
    <t>- Đã phê duyệt chủ trương đầu tư điều chỉnh tại Quyết định số 272/QĐ-UBND ngày 25/3/2024 của UBND tỉnh;
- Sở KHĐT đã có báo cáo thẩm định hồ sơ yêu cầu sơ bộ về năng lực kinh nghiệm nhà đầu tư: số 246/BC-SKHĐT ngày 15/4/2024</t>
  </si>
  <si>
    <t>Không tiếp tục thực hiện do nằm trong vùng thoát lũ</t>
  </si>
  <si>
    <t>Đã trình thẩm định chủ trương đầu tư tại tờ trình số 195/TTr-UBND ngày 19/6/2023 của UBND huyện Việt Yên;</t>
  </si>
  <si>
    <t>Đã trình thẩm định chủ trương đầu tư (lần 3) tại tờ trình số 120/TTr-UBND ngày 02/4/2024 của UBND thị xã Việt Yên;</t>
  </si>
  <si>
    <t>Đang tạm dừng thu hút</t>
  </si>
  <si>
    <t>Đang chờ điều chỉnh quy hoạch theo quy hoạch chung đô thị Việt Yên đến năm 20245</t>
  </si>
  <si>
    <t>Đang xem xét điều chỉnh quy hoạch</t>
  </si>
  <si>
    <t>Không tiếp tục thu hút</t>
  </si>
  <si>
    <t>Đã trình thẩm định chủ trương đầu tư tại tờ trình số 41/TTr-UBND ngày 07/02/2024 của UBND thị xã Việt Yên;
Đang chỉnh sửa theo ý kiến tham gia thẩm định của các sở, ban, ngành</t>
  </si>
  <si>
    <t>Đã trình thẩm định chủ trương đầu tư tại tờ trình số 222/TTr-UBND ngày 12/5/2022 của UBND huyện Việt Yên;</t>
  </si>
  <si>
    <t>Đã trình thẩm định chủ trương đầu tư tại tờ trình số 188/TTr-UBND ngày 05/5/2022 của UBND huyện Việt Yên;</t>
  </si>
  <si>
    <t>Đã trình thẩm định chủ trương đầu tư tại tờ trình số 202/TTr-UBND ngày 22/6/2023 của UBND huyện Việt Yên;</t>
  </si>
  <si>
    <t>Đã trình thẩm định chủ trương đầu tư tại tờ trình số 150/TTr-UBND ngày 13/5/2023 của UBND huyện Việt Yên;</t>
  </si>
  <si>
    <t>Đã trình thẩm định chủ trương đầu tư tại tờ trình số 188/TTr-UBND ngày 28/4/2022 của UBND huyện Việt Yên;</t>
  </si>
  <si>
    <t>Đã trình thẩm định chủ trương đầu tư tại tờ trình số 185/TTr-UBND ngày 27/4/2022 của UBND huyện Việt Yên;</t>
  </si>
  <si>
    <t>Đã trình thẩm định chủ trương đầu tư tại tờ trình số 257/TTr-UBND ngày 28/7/2023 của UBND huyện Việt Yên;</t>
  </si>
  <si>
    <t>Đã trình thẩm định chủ trương đầu tư tại tờ trình số 307/TTr-UBND ngày 21/6/2022 của UBND huyện Việt Yên;</t>
  </si>
  <si>
    <t>Đã trình thẩm định chủ trương đầu tư tại tờ trình số 311/TTr-UBND ngày 21/6/2022 của UBND huyện Việt Yên;</t>
  </si>
  <si>
    <t>Đã trình thẩm định chủ trương đầu tư tại tờ trình số 497/TTr-UBND ngày 30/12/2023 của UBND huyện Việt Yên;</t>
  </si>
  <si>
    <t>Đã trình thẩm định chủ trương đầu tư tại tờ trình số 486/TTr-UBND ngày 22/8/2023 của UBND huyện Việt Yên;</t>
  </si>
  <si>
    <t>Đã trình thẩm định chủ trương đầu tư tại tờ trình số 291/TTr-UBND ngày 15/6/2022 của UBND huyện Việt Yên;</t>
  </si>
  <si>
    <t>Đã trình thẩm định chủ trương đầu tư tại tờ trình số 316/TTr-UBND ngày 11/9/2023 của UBND huyện Việt Yên;</t>
  </si>
  <si>
    <t>Đã trình thẩm định chủ trương đầu tư tại tờ trình số 384/TTr-UBND ngày 07/11/2023 của UBND huyện Việt Yên;</t>
  </si>
  <si>
    <t>Khu dân cư Tổ dân phố Đông, thị trấn Bích Động, huyện Việt Yên</t>
  </si>
  <si>
    <t>Đã trình vào Thường trực Tỉnh ủy; đang rà soát lại một số nội dung theo ý kiến Thường trực Tỉnh ủy; Đã hoàn thiện hồ sơ chỉnh sửa, trình thẩm định lại</t>
  </si>
  <si>
    <t>Đã trình thẩm định chủ trương đầu tư tại tờ trình số 92/TTr-UBND ngày 14/3/2024 của UBND thị xã Việt Yên; 
Đang chỉnh sửa theo ý kiến các Sở, ban, ngành</t>
  </si>
  <si>
    <t>- Đã được Thủ tướng cho phép chuyển mục đích sử dụng đất lúa;
- Đang kê khai, kiểm đếm tài sản trên đất; đã chi trả 0,2/23,3ha
- Đang lập Báo cáo nghiên cứu khả thi</t>
  </si>
  <si>
    <t>Phê duyệt chủ trương theo QĐ số 1230/QĐ-UBND ngày 07/11/2023; 
Sở KH&amp;ĐT đã ban hành thông báo mời quan tâm; đã có kết quả đánh giá năng lực kinh nghiệm nhà đầu tư của tổ đánh giá; đã có văn bản gia hạn mời quan tâm thêm 30 ngày (đến ngày 15/5/2024)</t>
  </si>
  <si>
    <t>Sau gia hạn, vẫn chỉ có 1 đơn vị NĐT quan tâm dự án</t>
  </si>
  <si>
    <t>Phê duyệt chủ trương theo QĐ số 1230/QĐ-UBND ngày 07/11/2023; 
Sở KH&amp;ĐT đã ban hành thông báo mời quan tâm; đã có kết quả đánh giá năng lực kinh nghiệm nhà đầu tư của tổ đánh giá; Sở KH&amp;ĐT đã có tờ trình gửi UBND tỉnh về việc phê duyệt danh sách nhà đầu tư đáp ứng yêu cầu sơ bộ về năng lực, kinh nghiệm (Số 77/TTr-SKHĐT ngày 04/5/2024)</t>
  </si>
  <si>
    <t>Có 2 nhà đầu tư đáp ứng sơ bộ về năng lực, kinh nghiệm</t>
  </si>
  <si>
    <t>Phê duyệt chủ trương theo QĐ số 89/QĐ-UBND ngày 29/01/2024; 
Sở KH&amp;ĐT đã ban hành thông báo mời quan tâm.Đã có văn bản đề tổ thẩm định nghị đánh giá năng lực nhà thầu tham gia</t>
  </si>
  <si>
    <t>Phê duyệt chủ trương theo QĐ số 268/QĐ-UBND ngày 24/3/2024; 
Sở KH&amp;ĐT đang thẩm định hồ sơ sơ bộ năng lực kinh nghiệm nhà đầu tư</t>
  </si>
  <si>
    <t>(Kèm theo Công văn số         /UBND-QLĐT ngày          /6/2024 của UBND thị xã Việt Yên)</t>
  </si>
  <si>
    <t>- Đang GPMB, đã trả tiền 10,31/13,56ha (76,37%)
- Đã có báo cáo thẩm định Báo cáo nghiên cứu khả thi; Đã phê duyệt ĐTM</t>
  </si>
  <si>
    <t>- Đã được Thủ tướng cho phép chuyển mục đích sử dụng đất lúa;
- Đang lập điều chỉnh chủ trương đầu tư;
- Đang lập Báo cáo nghiên cứu khả thi; đang trình phê duyệt hồ sơ ĐTM.</t>
  </si>
  <si>
    <t>- Đã được chấp thuận điều chỉnh ranh giới dự án;
- Đã hoàn thành GPMB theo ranh giới dự án điều chỉnh; Đã được giao đất 13,5/13,85ha;
- Đã phê duyệt ĐTM, phê duyệt Báo cáo nghiên cứu khả thi, TKBVTC
- Đã được cấp phép thi công xây dựng; đang chuẩn bị các điều kiện thi công</t>
  </si>
  <si>
    <t>- Đã hoàn thành BTGPMB; đã được UBND tỉnh giao đất;
- Đã phê duyệt ĐTM, phê duyệt Báo cáo nghiên cứu khả thi;
- Đã có kết quả thẩm định hồ sơ TKBVTC;
- Đang xin cấp phép thi công xây dựng.</t>
  </si>
  <si>
    <t>Đã trình thẩm định chủ trương đầu tư tại tờ trình số 147/TTr-UBND ngày 15/05/2024 của UBND thị xã Việt Yên;</t>
  </si>
  <si>
    <t>Đã trình thẩm định chủ trương đầu tư tại tờ trình số 188/TTr-UBND ngày 06/06/2024 của UBND thị xã Việt Yên;
Đang chỉnh sửa theo quy hoạch chi tiết điều chỉnh và ý kiến thẩm định của các sở, ban, ngành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</si>
</sst>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1"/>
    <xf numFmtId="0" fontId="2" fillId="0" borderId="1"/>
    <xf numFmtId="0" fontId="3" fillId="0" borderId="1"/>
    <xf numFmtId="164" fontId="4" fillId="0" borderId="0" applyFont="0" applyFill="0" applyBorder="0" applyAlignment="0" applyProtection="0"/>
    <xf numFmtId="164" fontId="3" fillId="0" borderId="1" applyFont="0" applyFill="0" applyBorder="0" applyAlignment="0" applyProtection="0"/>
  </cellStyleXfs>
  <cellXfs count="34">
    <xf numFmtId="0" fontId="0" fillId="0" borderId="0" xfId="0"/>
    <xf numFmtId="165" fontId="1" fillId="0" borderId="2" xfId="4" applyNumberFormat="1" applyFont="1" applyFill="1" applyBorder="1" applyAlignment="1">
      <alignment horizontal="center" vertical="center" wrapText="1"/>
    </xf>
    <xf numFmtId="164" fontId="1" fillId="0" borderId="2" xfId="4" applyFont="1" applyFill="1" applyBorder="1" applyAlignment="1">
      <alignment horizontal="center" vertical="center"/>
    </xf>
    <xf numFmtId="164" fontId="1" fillId="0" borderId="2" xfId="4" applyFont="1" applyFill="1" applyBorder="1" applyAlignment="1">
      <alignment horizontal="center" vertical="center" wrapText="1"/>
    </xf>
    <xf numFmtId="165" fontId="5" fillId="0" borderId="2" xfId="4" applyNumberFormat="1" applyFont="1" applyFill="1" applyBorder="1" applyAlignment="1">
      <alignment horizontal="center" vertical="center" wrapText="1"/>
    </xf>
    <xf numFmtId="164" fontId="5" fillId="0" borderId="2" xfId="4" applyFont="1" applyFill="1" applyBorder="1" applyAlignment="1">
      <alignment horizontal="center" vertical="center" wrapText="1"/>
    </xf>
    <xf numFmtId="165" fontId="1" fillId="0" borderId="2" xfId="5" applyNumberFormat="1" applyFont="1" applyFill="1" applyBorder="1" applyAlignment="1">
      <alignment horizontal="center" vertical="center" wrapText="1"/>
    </xf>
    <xf numFmtId="164" fontId="1" fillId="0" borderId="2" xfId="5" applyFont="1" applyFill="1" applyBorder="1" applyAlignment="1">
      <alignment horizontal="center" vertical="center" wrapText="1"/>
    </xf>
    <xf numFmtId="164" fontId="1" fillId="0" borderId="2" xfId="5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6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2" xfId="3" quotePrefix="1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quotePrefix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1" fillId="0" borderId="2" xfId="3" quotePrefix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6">
    <cellStyle name="Comma" xfId="4" builtinId="3"/>
    <cellStyle name="Comma 2" xfId="5" xr:uid="{AC2C008C-2E27-41F1-AD88-EE69094DC5E9}"/>
    <cellStyle name="Normal" xfId="0" builtinId="0"/>
    <cellStyle name="Normal 11" xfId="1" xr:uid="{00000000-0005-0000-0000-000002000000}"/>
    <cellStyle name="Normal 2" xfId="3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view="pageBreakPreview" zoomScaleNormal="100" zoomScaleSheetLayoutView="100" workbookViewId="0">
      <pane ySplit="3" topLeftCell="A34" activePane="bottomLeft" state="frozen"/>
      <selection pane="bottomLeft" activeCell="E26" sqref="E26"/>
    </sheetView>
  </sheetViews>
  <sheetFormatPr defaultColWidth="9.140625" defaultRowHeight="16.5" x14ac:dyDescent="0.25"/>
  <cols>
    <col min="1" max="1" width="5.140625" style="31" bestFit="1" customWidth="1"/>
    <col min="2" max="2" width="47.140625" style="32" customWidth="1"/>
    <col min="3" max="3" width="23.7109375" style="31" customWidth="1"/>
    <col min="4" max="4" width="17.42578125" style="33" customWidth="1"/>
    <col min="5" max="5" width="10" style="33" customWidth="1"/>
    <col min="6" max="6" width="49.7109375" style="10" customWidth="1"/>
    <col min="7" max="7" width="23" style="10" customWidth="1"/>
    <col min="8" max="8" width="31.85546875" style="10" customWidth="1"/>
    <col min="9" max="16384" width="9.140625" style="10"/>
  </cols>
  <sheetData>
    <row r="1" spans="1:7" x14ac:dyDescent="0.25">
      <c r="A1" s="9" t="s">
        <v>3</v>
      </c>
      <c r="B1" s="9"/>
      <c r="C1" s="9"/>
      <c r="D1" s="9"/>
      <c r="E1" s="9"/>
      <c r="F1" s="9"/>
      <c r="G1" s="9"/>
    </row>
    <row r="2" spans="1:7" x14ac:dyDescent="0.25">
      <c r="A2" s="11" t="s">
        <v>138</v>
      </c>
      <c r="B2" s="11"/>
      <c r="C2" s="11"/>
      <c r="D2" s="11"/>
      <c r="E2" s="11"/>
      <c r="F2" s="11"/>
      <c r="G2" s="11"/>
    </row>
    <row r="3" spans="1:7" s="14" customFormat="1" ht="31.5" x14ac:dyDescent="0.25">
      <c r="A3" s="12" t="s">
        <v>0</v>
      </c>
      <c r="B3" s="12" t="s">
        <v>2</v>
      </c>
      <c r="C3" s="13" t="s">
        <v>11</v>
      </c>
      <c r="D3" s="13" t="s">
        <v>84</v>
      </c>
      <c r="E3" s="12" t="s">
        <v>4</v>
      </c>
      <c r="F3" s="12" t="s">
        <v>86</v>
      </c>
      <c r="G3" s="12" t="s">
        <v>1</v>
      </c>
    </row>
    <row r="4" spans="1:7" ht="16.5" customHeight="1" x14ac:dyDescent="0.25">
      <c r="A4" s="13" t="s">
        <v>8</v>
      </c>
      <c r="B4" s="15" t="s">
        <v>87</v>
      </c>
      <c r="C4" s="16"/>
      <c r="D4" s="4">
        <f>SUM(D5:D14)</f>
        <v>3665.7250950000002</v>
      </c>
      <c r="E4" s="5">
        <f>SUM(E5:E14)</f>
        <v>148.44429</v>
      </c>
      <c r="F4" s="16"/>
      <c r="G4" s="16"/>
    </row>
    <row r="5" spans="1:7" ht="99" customHeight="1" x14ac:dyDescent="0.25">
      <c r="A5" s="17">
        <f>COUNTA($E$5:E5)</f>
        <v>1</v>
      </c>
      <c r="B5" s="18" t="s">
        <v>7</v>
      </c>
      <c r="C5" s="19" t="s">
        <v>18</v>
      </c>
      <c r="D5" s="1">
        <v>540.99</v>
      </c>
      <c r="E5" s="2">
        <v>9.86</v>
      </c>
      <c r="F5" s="20" t="s">
        <v>97</v>
      </c>
      <c r="G5" s="17"/>
    </row>
    <row r="6" spans="1:7" ht="98.25" customHeight="1" x14ac:dyDescent="0.25">
      <c r="A6" s="17">
        <f>COUNTA($E$5:E6)</f>
        <v>2</v>
      </c>
      <c r="B6" s="21" t="s">
        <v>6</v>
      </c>
      <c r="C6" s="17" t="s">
        <v>17</v>
      </c>
      <c r="D6" s="1">
        <v>456.96100000000001</v>
      </c>
      <c r="E6" s="2">
        <v>30.12</v>
      </c>
      <c r="F6" s="22" t="s">
        <v>100</v>
      </c>
      <c r="G6" s="17"/>
    </row>
    <row r="7" spans="1:7" ht="60.75" customHeight="1" x14ac:dyDescent="0.25">
      <c r="A7" s="17">
        <f>COUNTA($E$5:E7)</f>
        <v>3</v>
      </c>
      <c r="B7" s="21" t="s">
        <v>21</v>
      </c>
      <c r="C7" s="17" t="s">
        <v>15</v>
      </c>
      <c r="D7" s="1">
        <v>905.221</v>
      </c>
      <c r="E7" s="2">
        <v>13.56</v>
      </c>
      <c r="F7" s="22" t="s">
        <v>139</v>
      </c>
      <c r="G7" s="17" t="s">
        <v>101</v>
      </c>
    </row>
    <row r="8" spans="1:7" ht="63" x14ac:dyDescent="0.25">
      <c r="A8" s="17">
        <f>COUNTA($E$5:E8)</f>
        <v>4</v>
      </c>
      <c r="B8" s="18" t="s">
        <v>28</v>
      </c>
      <c r="C8" s="19" t="s">
        <v>29</v>
      </c>
      <c r="D8" s="1">
        <v>118.58910899999999</v>
      </c>
      <c r="E8" s="3">
        <v>5.53</v>
      </c>
      <c r="F8" s="22" t="s">
        <v>95</v>
      </c>
      <c r="G8" s="17"/>
    </row>
    <row r="9" spans="1:7" ht="78.75" x14ac:dyDescent="0.25">
      <c r="A9" s="17">
        <f>COUNTA($E$5:E9)</f>
        <v>5</v>
      </c>
      <c r="B9" s="21" t="s">
        <v>30</v>
      </c>
      <c r="C9" s="17" t="s">
        <v>39</v>
      </c>
      <c r="D9" s="1">
        <v>520</v>
      </c>
      <c r="E9" s="3">
        <v>24.96</v>
      </c>
      <c r="F9" s="22" t="s">
        <v>140</v>
      </c>
      <c r="G9" s="17" t="s">
        <v>98</v>
      </c>
    </row>
    <row r="10" spans="1:7" ht="78.75" x14ac:dyDescent="0.25">
      <c r="A10" s="17">
        <f>COUNTA($E$5:E10)</f>
        <v>6</v>
      </c>
      <c r="B10" s="18" t="s">
        <v>45</v>
      </c>
      <c r="C10" s="19" t="s">
        <v>39</v>
      </c>
      <c r="D10" s="1">
        <v>307</v>
      </c>
      <c r="E10" s="3">
        <v>23.3</v>
      </c>
      <c r="F10" s="22" t="s">
        <v>131</v>
      </c>
      <c r="G10" s="17" t="s">
        <v>98</v>
      </c>
    </row>
    <row r="11" spans="1:7" ht="110.25" x14ac:dyDescent="0.25">
      <c r="A11" s="17">
        <f>COUNTA($E$5:E11)</f>
        <v>7</v>
      </c>
      <c r="B11" s="21" t="s">
        <v>22</v>
      </c>
      <c r="C11" s="17" t="s">
        <v>23</v>
      </c>
      <c r="D11" s="1">
        <v>176.8</v>
      </c>
      <c r="E11" s="3">
        <v>14.84</v>
      </c>
      <c r="F11" s="22" t="s">
        <v>141</v>
      </c>
      <c r="G11" s="17"/>
    </row>
    <row r="12" spans="1:7" ht="60.75" customHeight="1" x14ac:dyDescent="0.25">
      <c r="A12" s="17">
        <f>COUNTA($E$5:E12)</f>
        <v>8</v>
      </c>
      <c r="B12" s="21" t="s">
        <v>14</v>
      </c>
      <c r="C12" s="17" t="s">
        <v>12</v>
      </c>
      <c r="D12" s="1">
        <v>229.83699999999999</v>
      </c>
      <c r="E12" s="3">
        <v>9.52</v>
      </c>
      <c r="F12" s="22" t="s">
        <v>102</v>
      </c>
      <c r="G12" s="17" t="s">
        <v>99</v>
      </c>
    </row>
    <row r="13" spans="1:7" ht="94.5" x14ac:dyDescent="0.25">
      <c r="A13" s="17">
        <f>COUNTA($E$5:E13)</f>
        <v>9</v>
      </c>
      <c r="B13" s="18" t="s">
        <v>20</v>
      </c>
      <c r="C13" s="19" t="s">
        <v>19</v>
      </c>
      <c r="D13" s="1">
        <v>74.861000000000004</v>
      </c>
      <c r="E13" s="3">
        <v>6.27</v>
      </c>
      <c r="F13" s="22" t="s">
        <v>142</v>
      </c>
      <c r="G13" s="17"/>
    </row>
    <row r="14" spans="1:7" ht="66.75" customHeight="1" x14ac:dyDescent="0.25">
      <c r="A14" s="17">
        <f>COUNTA($E$5:E14)</f>
        <v>10</v>
      </c>
      <c r="B14" s="21" t="s">
        <v>24</v>
      </c>
      <c r="C14" s="17" t="s">
        <v>25</v>
      </c>
      <c r="D14" s="1">
        <v>335.46598599999999</v>
      </c>
      <c r="E14" s="3">
        <v>10.48429</v>
      </c>
      <c r="F14" s="22" t="s">
        <v>103</v>
      </c>
      <c r="G14" s="17" t="s">
        <v>99</v>
      </c>
    </row>
    <row r="15" spans="1:7" x14ac:dyDescent="0.25">
      <c r="A15" s="13" t="s">
        <v>52</v>
      </c>
      <c r="B15" s="23" t="s">
        <v>9</v>
      </c>
      <c r="C15" s="17"/>
      <c r="D15" s="4">
        <f>SUM(D16:D24)</f>
        <v>4561.3304950000002</v>
      </c>
      <c r="E15" s="5">
        <f>SUM(E16:E24)</f>
        <v>123.51</v>
      </c>
      <c r="F15" s="22"/>
      <c r="G15" s="19"/>
    </row>
    <row r="16" spans="1:7" ht="47.25" x14ac:dyDescent="0.25">
      <c r="A16" s="17">
        <v>1</v>
      </c>
      <c r="B16" s="21" t="s">
        <v>13</v>
      </c>
      <c r="C16" s="17" t="s">
        <v>12</v>
      </c>
      <c r="D16" s="1">
        <v>416.67599999999999</v>
      </c>
      <c r="E16" s="3">
        <v>11.3</v>
      </c>
      <c r="F16" s="22" t="s">
        <v>96</v>
      </c>
      <c r="G16" s="17" t="s">
        <v>89</v>
      </c>
    </row>
    <row r="17" spans="1:7" ht="47.25" x14ac:dyDescent="0.25">
      <c r="A17" s="17">
        <v>2</v>
      </c>
      <c r="B17" s="21" t="s">
        <v>26</v>
      </c>
      <c r="C17" s="17" t="s">
        <v>27</v>
      </c>
      <c r="D17" s="1">
        <v>229.863</v>
      </c>
      <c r="E17" s="2">
        <v>10.18</v>
      </c>
      <c r="F17" s="22" t="s">
        <v>94</v>
      </c>
      <c r="G17" s="17" t="s">
        <v>88</v>
      </c>
    </row>
    <row r="18" spans="1:7" ht="58.5" customHeight="1" x14ac:dyDescent="0.25">
      <c r="A18" s="17">
        <v>3</v>
      </c>
      <c r="B18" s="21" t="s">
        <v>53</v>
      </c>
      <c r="C18" s="17" t="s">
        <v>54</v>
      </c>
      <c r="D18" s="1">
        <v>175.75</v>
      </c>
      <c r="E18" s="3">
        <v>6.28</v>
      </c>
      <c r="F18" s="22" t="s">
        <v>94</v>
      </c>
      <c r="G18" s="17"/>
    </row>
    <row r="19" spans="1:7" ht="51" customHeight="1" x14ac:dyDescent="0.25">
      <c r="A19" s="17">
        <v>4</v>
      </c>
      <c r="B19" s="21" t="s">
        <v>71</v>
      </c>
      <c r="C19" s="17" t="s">
        <v>74</v>
      </c>
      <c r="D19" s="1">
        <v>1869.241495</v>
      </c>
      <c r="E19" s="3">
        <v>23.3</v>
      </c>
      <c r="F19" s="24" t="s">
        <v>104</v>
      </c>
      <c r="G19" s="17"/>
    </row>
    <row r="20" spans="1:7" ht="94.5" x14ac:dyDescent="0.25">
      <c r="A20" s="17">
        <v>5</v>
      </c>
      <c r="B20" s="21" t="s">
        <v>83</v>
      </c>
      <c r="C20" s="17" t="s">
        <v>74</v>
      </c>
      <c r="D20" s="1">
        <v>511.8</v>
      </c>
      <c r="E20" s="3">
        <v>30</v>
      </c>
      <c r="F20" s="24" t="s">
        <v>105</v>
      </c>
      <c r="G20" s="17"/>
    </row>
    <row r="21" spans="1:7" ht="94.5" x14ac:dyDescent="0.25">
      <c r="A21" s="17">
        <v>6</v>
      </c>
      <c r="B21" s="25" t="s">
        <v>62</v>
      </c>
      <c r="C21" s="17" t="s">
        <v>63</v>
      </c>
      <c r="D21" s="1">
        <v>511</v>
      </c>
      <c r="E21" s="3">
        <v>17.61</v>
      </c>
      <c r="F21" s="22" t="s">
        <v>132</v>
      </c>
      <c r="G21" s="17" t="s">
        <v>133</v>
      </c>
    </row>
    <row r="22" spans="1:7" ht="126" x14ac:dyDescent="0.25">
      <c r="A22" s="17">
        <v>7</v>
      </c>
      <c r="B22" s="18" t="s">
        <v>91</v>
      </c>
      <c r="C22" s="19" t="s">
        <v>92</v>
      </c>
      <c r="D22" s="6">
        <v>250</v>
      </c>
      <c r="E22" s="7">
        <v>2.95</v>
      </c>
      <c r="F22" s="18" t="s">
        <v>134</v>
      </c>
      <c r="G22" s="17" t="s">
        <v>135</v>
      </c>
    </row>
    <row r="23" spans="1:7" ht="78.75" x14ac:dyDescent="0.25">
      <c r="A23" s="19">
        <v>8</v>
      </c>
      <c r="B23" s="18" t="s">
        <v>31</v>
      </c>
      <c r="C23" s="19" t="s">
        <v>81</v>
      </c>
      <c r="D23" s="6">
        <v>336</v>
      </c>
      <c r="E23" s="7">
        <v>13.14</v>
      </c>
      <c r="F23" s="18" t="s">
        <v>136</v>
      </c>
      <c r="G23" s="17"/>
    </row>
    <row r="24" spans="1:7" ht="63" x14ac:dyDescent="0.25">
      <c r="A24" s="19">
        <v>9</v>
      </c>
      <c r="B24" s="18" t="s">
        <v>73</v>
      </c>
      <c r="C24" s="19" t="s">
        <v>72</v>
      </c>
      <c r="D24" s="6">
        <v>261</v>
      </c>
      <c r="E24" s="7">
        <v>8.75</v>
      </c>
      <c r="F24" s="18" t="s">
        <v>137</v>
      </c>
      <c r="G24" s="17"/>
    </row>
    <row r="25" spans="1:7" ht="16.5" customHeight="1" x14ac:dyDescent="0.25">
      <c r="A25" s="13" t="s">
        <v>10</v>
      </c>
      <c r="B25" s="15" t="s">
        <v>85</v>
      </c>
      <c r="C25" s="16"/>
      <c r="D25" s="13"/>
      <c r="E25" s="5">
        <f>SUM(E26:E53)</f>
        <v>741.755</v>
      </c>
      <c r="F25" s="26"/>
      <c r="G25" s="16"/>
    </row>
    <row r="26" spans="1:7" ht="31.5" x14ac:dyDescent="0.25">
      <c r="A26" s="19">
        <v>1</v>
      </c>
      <c r="B26" s="18" t="s">
        <v>32</v>
      </c>
      <c r="C26" s="19" t="s">
        <v>39</v>
      </c>
      <c r="D26" s="19"/>
      <c r="E26" s="7">
        <v>36.92</v>
      </c>
      <c r="F26" s="18" t="s">
        <v>111</v>
      </c>
      <c r="G26" s="17" t="s">
        <v>109</v>
      </c>
    </row>
    <row r="27" spans="1:7" ht="31.5" x14ac:dyDescent="0.25">
      <c r="A27" s="19">
        <v>2</v>
      </c>
      <c r="B27" s="18" t="s">
        <v>47</v>
      </c>
      <c r="C27" s="19" t="s">
        <v>46</v>
      </c>
      <c r="D27" s="19"/>
      <c r="E27" s="7">
        <v>7.6849999999999996</v>
      </c>
      <c r="F27" s="18" t="s">
        <v>110</v>
      </c>
      <c r="G27" s="17" t="s">
        <v>109</v>
      </c>
    </row>
    <row r="28" spans="1:7" ht="31.5" x14ac:dyDescent="0.25">
      <c r="A28" s="19">
        <v>3</v>
      </c>
      <c r="B28" s="18" t="s">
        <v>75</v>
      </c>
      <c r="C28" s="19" t="s">
        <v>16</v>
      </c>
      <c r="D28" s="19"/>
      <c r="E28" s="8">
        <v>5.26</v>
      </c>
      <c r="F28" s="18" t="s">
        <v>106</v>
      </c>
      <c r="G28" s="17" t="s">
        <v>112</v>
      </c>
    </row>
    <row r="29" spans="1:7" ht="47.25" x14ac:dyDescent="0.25">
      <c r="A29" s="19">
        <v>4</v>
      </c>
      <c r="B29" s="18" t="s">
        <v>60</v>
      </c>
      <c r="C29" s="19" t="s">
        <v>57</v>
      </c>
      <c r="D29" s="27"/>
      <c r="E29" s="8">
        <v>8.43</v>
      </c>
      <c r="F29" s="18" t="s">
        <v>107</v>
      </c>
      <c r="G29" s="17"/>
    </row>
    <row r="30" spans="1:7" ht="47.25" x14ac:dyDescent="0.25">
      <c r="A30" s="19">
        <v>5</v>
      </c>
      <c r="B30" s="18" t="s">
        <v>61</v>
      </c>
      <c r="C30" s="19" t="s">
        <v>57</v>
      </c>
      <c r="D30" s="19"/>
      <c r="E30" s="7">
        <v>5.47</v>
      </c>
      <c r="F30" s="18" t="s">
        <v>108</v>
      </c>
      <c r="G30" s="17"/>
    </row>
    <row r="31" spans="1:7" ht="47.25" x14ac:dyDescent="0.25">
      <c r="A31" s="19">
        <v>6</v>
      </c>
      <c r="B31" s="18" t="s">
        <v>50</v>
      </c>
      <c r="C31" s="19" t="s">
        <v>46</v>
      </c>
      <c r="D31" s="19"/>
      <c r="E31" s="7">
        <v>18.96</v>
      </c>
      <c r="F31" s="18" t="s">
        <v>115</v>
      </c>
      <c r="G31" s="17" t="s">
        <v>109</v>
      </c>
    </row>
    <row r="32" spans="1:7" ht="78.75" x14ac:dyDescent="0.25">
      <c r="A32" s="19">
        <v>7</v>
      </c>
      <c r="B32" s="18" t="s">
        <v>34</v>
      </c>
      <c r="C32" s="19" t="s">
        <v>42</v>
      </c>
      <c r="D32" s="28"/>
      <c r="E32" s="7">
        <v>25.56</v>
      </c>
      <c r="F32" s="18" t="s">
        <v>113</v>
      </c>
      <c r="G32" s="17"/>
    </row>
    <row r="33" spans="1:7" ht="47.25" x14ac:dyDescent="0.25">
      <c r="A33" s="19">
        <v>8</v>
      </c>
      <c r="B33" s="18" t="s">
        <v>35</v>
      </c>
      <c r="C33" s="19" t="s">
        <v>42</v>
      </c>
      <c r="D33" s="28"/>
      <c r="E33" s="7">
        <v>29.82</v>
      </c>
      <c r="F33" s="18" t="s">
        <v>114</v>
      </c>
      <c r="G33" s="17" t="s">
        <v>109</v>
      </c>
    </row>
    <row r="34" spans="1:7" ht="47.25" x14ac:dyDescent="0.25">
      <c r="A34" s="19">
        <v>9</v>
      </c>
      <c r="B34" s="18" t="s">
        <v>38</v>
      </c>
      <c r="C34" s="19" t="s">
        <v>42</v>
      </c>
      <c r="D34" s="28"/>
      <c r="E34" s="7">
        <v>22.12</v>
      </c>
      <c r="F34" s="18" t="s">
        <v>116</v>
      </c>
      <c r="G34" s="17"/>
    </row>
    <row r="35" spans="1:7" ht="47.25" x14ac:dyDescent="0.25">
      <c r="A35" s="19">
        <v>10</v>
      </c>
      <c r="B35" s="18" t="s">
        <v>58</v>
      </c>
      <c r="C35" s="19" t="s">
        <v>59</v>
      </c>
      <c r="D35" s="19"/>
      <c r="E35" s="7">
        <v>22.05</v>
      </c>
      <c r="F35" s="18" t="s">
        <v>117</v>
      </c>
      <c r="G35" s="17"/>
    </row>
    <row r="36" spans="1:7" ht="47.25" x14ac:dyDescent="0.25">
      <c r="A36" s="19">
        <v>11</v>
      </c>
      <c r="B36" s="18" t="s">
        <v>70</v>
      </c>
      <c r="C36" s="19" t="s">
        <v>59</v>
      </c>
      <c r="D36" s="19"/>
      <c r="E36" s="7">
        <v>11.14</v>
      </c>
      <c r="F36" s="18" t="s">
        <v>118</v>
      </c>
      <c r="G36" s="17" t="s">
        <v>109</v>
      </c>
    </row>
    <row r="37" spans="1:7" ht="47.25" x14ac:dyDescent="0.25">
      <c r="A37" s="19">
        <v>12</v>
      </c>
      <c r="B37" s="18" t="s">
        <v>33</v>
      </c>
      <c r="C37" s="19" t="s">
        <v>42</v>
      </c>
      <c r="D37" s="28"/>
      <c r="E37" s="8">
        <v>32.43</v>
      </c>
      <c r="F37" s="18" t="s">
        <v>143</v>
      </c>
      <c r="G37" s="17"/>
    </row>
    <row r="38" spans="1:7" ht="47.25" x14ac:dyDescent="0.25">
      <c r="A38" s="19">
        <v>13</v>
      </c>
      <c r="B38" s="18" t="s">
        <v>48</v>
      </c>
      <c r="C38" s="19" t="s">
        <v>46</v>
      </c>
      <c r="D38" s="19"/>
      <c r="E38" s="7">
        <v>7</v>
      </c>
      <c r="F38" s="18" t="s">
        <v>119</v>
      </c>
      <c r="G38" s="17"/>
    </row>
    <row r="39" spans="1:7" ht="47.25" x14ac:dyDescent="0.25">
      <c r="A39" s="19">
        <v>14</v>
      </c>
      <c r="B39" s="18" t="s">
        <v>41</v>
      </c>
      <c r="C39" s="19" t="s">
        <v>40</v>
      </c>
      <c r="D39" s="28"/>
      <c r="E39" s="7">
        <v>42.35</v>
      </c>
      <c r="F39" s="18" t="s">
        <v>120</v>
      </c>
      <c r="G39" s="17"/>
    </row>
    <row r="40" spans="1:7" ht="47.25" x14ac:dyDescent="0.25">
      <c r="A40" s="19">
        <v>15</v>
      </c>
      <c r="B40" s="18" t="s">
        <v>37</v>
      </c>
      <c r="C40" s="19" t="s">
        <v>42</v>
      </c>
      <c r="D40" s="28"/>
      <c r="E40" s="7">
        <v>41.19</v>
      </c>
      <c r="F40" s="18" t="s">
        <v>121</v>
      </c>
      <c r="G40" s="17" t="s">
        <v>109</v>
      </c>
    </row>
    <row r="41" spans="1:7" ht="47.25" x14ac:dyDescent="0.25">
      <c r="A41" s="19">
        <v>16</v>
      </c>
      <c r="B41" s="18" t="s">
        <v>56</v>
      </c>
      <c r="C41" s="19" t="s">
        <v>44</v>
      </c>
      <c r="D41" s="28"/>
      <c r="E41" s="7">
        <v>143.94</v>
      </c>
      <c r="F41" s="18" t="s">
        <v>122</v>
      </c>
      <c r="G41" s="17" t="s">
        <v>109</v>
      </c>
    </row>
    <row r="42" spans="1:7" ht="47.25" x14ac:dyDescent="0.25">
      <c r="A42" s="19">
        <v>17</v>
      </c>
      <c r="B42" s="18" t="s">
        <v>5</v>
      </c>
      <c r="C42" s="19" t="s">
        <v>17</v>
      </c>
      <c r="D42" s="19"/>
      <c r="E42" s="7">
        <v>29.9</v>
      </c>
      <c r="F42" s="18" t="s">
        <v>123</v>
      </c>
      <c r="G42" s="17"/>
    </row>
    <row r="43" spans="1:7" ht="47.25" x14ac:dyDescent="0.25">
      <c r="A43" s="19">
        <v>18</v>
      </c>
      <c r="B43" s="18" t="s">
        <v>69</v>
      </c>
      <c r="C43" s="19" t="s">
        <v>67</v>
      </c>
      <c r="D43" s="19"/>
      <c r="E43" s="7">
        <v>13.14</v>
      </c>
      <c r="F43" s="18" t="s">
        <v>124</v>
      </c>
      <c r="G43" s="17"/>
    </row>
    <row r="44" spans="1:7" s="29" customFormat="1" ht="46.5" customHeight="1" x14ac:dyDescent="0.2">
      <c r="A44" s="19">
        <v>19</v>
      </c>
      <c r="B44" s="18" t="s">
        <v>64</v>
      </c>
      <c r="C44" s="19" t="s">
        <v>80</v>
      </c>
      <c r="D44" s="19"/>
      <c r="E44" s="8">
        <v>19.79</v>
      </c>
      <c r="F44" s="18" t="s">
        <v>125</v>
      </c>
      <c r="G44" s="17"/>
    </row>
    <row r="45" spans="1:7" s="29" customFormat="1" ht="78.75" x14ac:dyDescent="0.2">
      <c r="A45" s="19">
        <v>20</v>
      </c>
      <c r="B45" s="18" t="s">
        <v>49</v>
      </c>
      <c r="C45" s="19" t="s">
        <v>76</v>
      </c>
      <c r="D45" s="19"/>
      <c r="E45" s="7">
        <v>4.9000000000000004</v>
      </c>
      <c r="F45" s="18" t="s">
        <v>144</v>
      </c>
      <c r="G45" s="17"/>
    </row>
    <row r="46" spans="1:7" s="30" customFormat="1" ht="47.25" x14ac:dyDescent="0.25">
      <c r="A46" s="19">
        <v>21</v>
      </c>
      <c r="B46" s="18" t="s">
        <v>66</v>
      </c>
      <c r="C46" s="19" t="s">
        <v>65</v>
      </c>
      <c r="D46" s="19"/>
      <c r="E46" s="7">
        <v>42</v>
      </c>
      <c r="F46" s="18" t="s">
        <v>126</v>
      </c>
      <c r="G46" s="17" t="s">
        <v>109</v>
      </c>
    </row>
    <row r="47" spans="1:7" s="30" customFormat="1" ht="47.25" x14ac:dyDescent="0.25">
      <c r="A47" s="19">
        <v>22</v>
      </c>
      <c r="B47" s="18" t="s">
        <v>51</v>
      </c>
      <c r="C47" s="19" t="s">
        <v>76</v>
      </c>
      <c r="D47" s="19"/>
      <c r="E47" s="7">
        <v>19.600000000000001</v>
      </c>
      <c r="F47" s="18" t="s">
        <v>127</v>
      </c>
      <c r="G47" s="22"/>
    </row>
    <row r="48" spans="1:7" s="30" customFormat="1" ht="31.5" x14ac:dyDescent="0.25">
      <c r="A48" s="19">
        <v>23</v>
      </c>
      <c r="B48" s="18" t="s">
        <v>36</v>
      </c>
      <c r="C48" s="19" t="s">
        <v>78</v>
      </c>
      <c r="D48" s="28"/>
      <c r="E48" s="7">
        <v>31.94</v>
      </c>
      <c r="F48" s="24" t="s">
        <v>90</v>
      </c>
      <c r="G48" s="17"/>
    </row>
    <row r="49" spans="1:7" s="30" customFormat="1" ht="31.5" x14ac:dyDescent="0.25">
      <c r="A49" s="19">
        <v>24</v>
      </c>
      <c r="B49" s="18" t="s">
        <v>82</v>
      </c>
      <c r="C49" s="19" t="s">
        <v>77</v>
      </c>
      <c r="D49" s="28"/>
      <c r="E49" s="7">
        <v>26.96</v>
      </c>
      <c r="F49" s="24" t="s">
        <v>90</v>
      </c>
      <c r="G49" s="17"/>
    </row>
    <row r="50" spans="1:7" s="30" customFormat="1" ht="31.5" x14ac:dyDescent="0.25">
      <c r="A50" s="19">
        <v>25</v>
      </c>
      <c r="B50" s="18" t="s">
        <v>43</v>
      </c>
      <c r="C50" s="19" t="s">
        <v>93</v>
      </c>
      <c r="D50" s="28"/>
      <c r="E50" s="7">
        <v>29.8</v>
      </c>
      <c r="F50" s="24" t="s">
        <v>90</v>
      </c>
      <c r="G50" s="17"/>
    </row>
    <row r="51" spans="1:7" s="30" customFormat="1" ht="31.5" x14ac:dyDescent="0.25">
      <c r="A51" s="19">
        <v>26</v>
      </c>
      <c r="B51" s="18" t="s">
        <v>55</v>
      </c>
      <c r="C51" s="19" t="s">
        <v>79</v>
      </c>
      <c r="D51" s="28"/>
      <c r="E51" s="7">
        <v>12.5</v>
      </c>
      <c r="F51" s="24" t="s">
        <v>90</v>
      </c>
      <c r="G51" s="17"/>
    </row>
    <row r="52" spans="1:7" s="30" customFormat="1" ht="47.25" x14ac:dyDescent="0.25">
      <c r="A52" s="19">
        <v>27</v>
      </c>
      <c r="B52" s="18" t="s">
        <v>128</v>
      </c>
      <c r="C52" s="19" t="s">
        <v>67</v>
      </c>
      <c r="D52" s="19"/>
      <c r="E52" s="7">
        <v>9.8699999999999992</v>
      </c>
      <c r="F52" s="18" t="s">
        <v>129</v>
      </c>
      <c r="G52" s="17"/>
    </row>
    <row r="53" spans="1:7" s="30" customFormat="1" ht="63" x14ac:dyDescent="0.25">
      <c r="A53" s="19">
        <v>28</v>
      </c>
      <c r="B53" s="18" t="s">
        <v>68</v>
      </c>
      <c r="C53" s="19" t="s">
        <v>67</v>
      </c>
      <c r="D53" s="19"/>
      <c r="E53" s="7">
        <v>41.03</v>
      </c>
      <c r="F53" s="18" t="s">
        <v>130</v>
      </c>
      <c r="G53" s="17"/>
    </row>
  </sheetData>
  <mergeCells count="2">
    <mergeCell ref="A1:G1"/>
    <mergeCell ref="A2:G2"/>
  </mergeCells>
  <pageMargins left="0.5" right="0.2" top="0.72" bottom="0.7" header="0.2" footer="0.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BIEU 1</vt:lpstr>
      <vt:lpstr>'BIEU 1'!Print_Area</vt:lpstr>
      <vt:lpstr>'BIEU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Phòng QLĐT TPBG</dc:creator>
  <cp:lastModifiedBy>Nghĩa Trần</cp:lastModifiedBy>
  <cp:lastPrinted>2023-09-22T07:06:22Z</cp:lastPrinted>
  <dcterms:created xsi:type="dcterms:W3CDTF">2016-12-27T01:11:44Z</dcterms:created>
  <dcterms:modified xsi:type="dcterms:W3CDTF">2024-06-18T08:21:11Z</dcterms:modified>
</cp:coreProperties>
</file>